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\Documents\GESTIONE\Trasparenza\Pagamenti\3_Debiti_Stock_DLvo33_2013_Art33\"/>
    </mc:Choice>
  </mc:AlternateContent>
  <xr:revisionPtr revIDLastSave="0" documentId="13_ncr:1_{8BD06073-05B2-4034-9AEC-0F56DF1F677E}" xr6:coauthVersionLast="47" xr6:coauthVersionMax="47" xr10:uidLastSave="{00000000-0000-0000-0000-000000000000}"/>
  <bookViews>
    <workbookView xWindow="25080" yWindow="-120" windowWidth="25440" windowHeight="15990" tabRatio="630" xr2:uid="{00000000-000D-0000-FFFF-FFFF00000000}"/>
  </bookViews>
  <sheets>
    <sheet name="TransazioneDoc_Rielaboraz" sheetId="21" r:id="rId1"/>
  </sheets>
  <definedNames>
    <definedName name="_xlnm._FilterDatabase" localSheetId="0" hidden="1">TransazioneDoc_Rielaboraz!$A$12:$R$12</definedName>
    <definedName name="_xlnm.Print_Area" localSheetId="0">TransazioneDoc_Rielaboraz!$J$10:$O$12</definedName>
  </definedNames>
  <calcPr calcId="191029"/>
</workbook>
</file>

<file path=xl/calcChain.xml><?xml version="1.0" encoding="utf-8"?>
<calcChain xmlns="http://schemas.openxmlformats.org/spreadsheetml/2006/main">
  <c r="O29" i="21" l="1"/>
  <c r="B7" i="21" s="1"/>
</calcChain>
</file>

<file path=xl/sharedStrings.xml><?xml version="1.0" encoding="utf-8"?>
<sst xmlns="http://schemas.openxmlformats.org/spreadsheetml/2006/main" count="177" uniqueCount="90">
  <si>
    <t>IDENTIFICATIVO 1</t>
  </si>
  <si>
    <t>Numero Progressivo di Registrazione</t>
  </si>
  <si>
    <t>IDENTIFICATIVO 2</t>
  </si>
  <si>
    <t>Id SDI</t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</si>
  <si>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</si>
  <si>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</si>
  <si>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</si>
  <si>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</si>
  <si>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</si>
  <si>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</si>
  <si>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</si>
  <si>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Stock del debito</t>
  </si>
  <si>
    <t>SALDI CHE CONCORRONO AL CALCOLO DELLO STOCK DEL DEBITO</t>
  </si>
  <si>
    <t>Data Documento</t>
  </si>
  <si>
    <t xml:space="preserve">Id Fiscale IVA
</t>
  </si>
  <si>
    <t>INFORMAZIONI SUL CONO DI VISIBILITA'</t>
  </si>
  <si>
    <t>Denominazione Ufficio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</si>
  <si>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</si>
  <si>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</si>
  <si>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</si>
  <si>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</si>
  <si>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</si>
  <si>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</si>
  <si>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</si>
  <si>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</si>
  <si>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r>
      <t xml:space="preserve">IMPORTO TOTALE CALCOLATO
</t>
    </r>
    <r>
      <rPr>
        <sz val="11"/>
        <rFont val="Calibri"/>
        <family val="2"/>
      </rPr>
      <t>(A)</t>
    </r>
  </si>
  <si>
    <t/>
  </si>
  <si>
    <t>UFCMX3</t>
  </si>
  <si>
    <t>FATTURE E ALTRI DOCUMENTI</t>
  </si>
  <si>
    <t>NO</t>
  </si>
  <si>
    <t>Comune di Crevoladossola - Uff_eFatturaPA</t>
  </si>
  <si>
    <t>00488410010</t>
  </si>
  <si>
    <t>IT00488410010</t>
  </si>
  <si>
    <t>02322600541</t>
  </si>
  <si>
    <t>IT05999811002</t>
  </si>
  <si>
    <t>00907370415</t>
  </si>
  <si>
    <t>IT13274540155</t>
  </si>
  <si>
    <t>F127065000001847</t>
  </si>
  <si>
    <t>33082261</t>
  </si>
  <si>
    <t>619 A2</t>
  </si>
  <si>
    <t>F508990000003692</t>
  </si>
  <si>
    <t>2197588367</t>
  </si>
  <si>
    <t>8A00835030</t>
  </si>
  <si>
    <t>F127065000000554</t>
  </si>
  <si>
    <t>10403729</t>
  </si>
  <si>
    <t>39 A2</t>
  </si>
  <si>
    <t>F127065000001511</t>
  </si>
  <si>
    <t>23936185</t>
  </si>
  <si>
    <t>196 A9</t>
  </si>
  <si>
    <t>F508990000003712</t>
  </si>
  <si>
    <t>2197591185</t>
  </si>
  <si>
    <t>8A00836119</t>
  </si>
  <si>
    <t>F127065000001299</t>
  </si>
  <si>
    <t>18554000</t>
  </si>
  <si>
    <t>119 A9</t>
  </si>
  <si>
    <t>F127065000000546</t>
  </si>
  <si>
    <t>10096722</t>
  </si>
  <si>
    <t>66 A9</t>
  </si>
  <si>
    <t>F127065000001297</t>
  </si>
  <si>
    <t>18528871</t>
  </si>
  <si>
    <t>206 A2</t>
  </si>
  <si>
    <t>F127065000001472</t>
  </si>
  <si>
    <t>23643966</t>
  </si>
  <si>
    <t>426 A2</t>
  </si>
  <si>
    <t>F508990000003642</t>
  </si>
  <si>
    <t>2064843783</t>
  </si>
  <si>
    <t>1930059223</t>
  </si>
  <si>
    <t>F127065000001849</t>
  </si>
  <si>
    <t>33082199</t>
  </si>
  <si>
    <t>252 A9</t>
  </si>
  <si>
    <t>00909210239</t>
  </si>
  <si>
    <t>IT00909210239</t>
  </si>
  <si>
    <t>F508990000008474</t>
  </si>
  <si>
    <t>10083622449</t>
  </si>
  <si>
    <t>392/FE</t>
  </si>
  <si>
    <t>F127065000001973</t>
  </si>
  <si>
    <t>35778151</t>
  </si>
  <si>
    <t>86 A2</t>
  </si>
  <si>
    <t>RAGIONE SOCIALE</t>
  </si>
  <si>
    <t>ENEL Sole</t>
  </si>
  <si>
    <t>Inseriti da me</t>
  </si>
  <si>
    <t>AMMONTARE DEI DEBITI</t>
  </si>
  <si>
    <t>Ammontare Complessivo dei Debiti</t>
  </si>
  <si>
    <t>Numero Imprese Creditrici</t>
  </si>
  <si>
    <t>Ammontare complessivo dei debiti e n.imprese creditrici</t>
  </si>
  <si>
    <t>D.Lvo 33-2013 * Art. 33 *</t>
  </si>
  <si>
    <t>** ANNO 2023 **</t>
  </si>
  <si>
    <t>TIM Spa</t>
  </si>
  <si>
    <t>DUOMO GPA Srl</t>
  </si>
  <si>
    <t>ITALCABINE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</si>
</sst>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4"/>
      <name val="Times New Roman"/>
      <family val="1"/>
    </font>
    <font>
      <sz val="11"/>
      <color rgb="FF0066FF"/>
      <name val="Calibri"/>
      <family val="2"/>
      <scheme val="minor"/>
    </font>
    <font>
      <b/>
      <sz val="11"/>
      <color rgb="FFCC00FF"/>
      <name val="Calibri"/>
      <family val="2"/>
    </font>
    <font>
      <sz val="12"/>
      <color rgb="FFCC00FF"/>
      <name val="Times New Roman"/>
      <family val="1"/>
    </font>
    <font>
      <sz val="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rgb="FFFF0000"/>
      <name val="Times New Roman"/>
      <family val="1"/>
    </font>
    <font>
      <u/>
      <sz val="12"/>
      <color theme="10"/>
      <name val="Times New Roman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sz val="22"/>
      <color rgb="FFFF0000"/>
      <name val="Elephant"/>
      <family val="1"/>
    </font>
    <font>
      <sz val="22"/>
      <color rgb="FFFF0000"/>
      <name val="Arial Narrow"/>
      <family val="2"/>
    </font>
    <font>
      <b/>
      <sz val="14"/>
      <color rgb="FFFF0000"/>
      <name val="Times New Roman"/>
      <family val="1"/>
    </font>
    <font>
      <sz val="36"/>
      <name val="Britannic Bold"/>
      <family val="2"/>
    </font>
    <font>
      <b/>
      <sz val="22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0" fillId="0" borderId="0" applyNumberFormat="0" applyFill="0" applyBorder="0" applyAlignment="0" applyProtection="0"/>
    <xf numFmtId="0" fontId="22" fillId="0" borderId="0"/>
  </cellStyleXfs>
  <cellXfs count="72">
    <xf numFmtId="0" fontId="0" fillId="0" borderId="0" xfId="0"/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9" fontId="2" fillId="5" borderId="6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left"/>
    </xf>
    <xf numFmtId="4" fontId="0" fillId="0" borderId="0" xfId="0" applyNumberFormat="1"/>
    <xf numFmtId="0" fontId="7" fillId="0" borderId="0" xfId="0" applyFont="1"/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4" fontId="13" fillId="2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left"/>
    </xf>
    <xf numFmtId="0" fontId="14" fillId="0" borderId="0" xfId="0" applyFont="1"/>
    <xf numFmtId="49" fontId="8" fillId="0" borderId="0" xfId="0" applyNumberFormat="1" applyFont="1" applyAlignment="1">
      <alignment horizontal="center"/>
    </xf>
    <xf numFmtId="4" fontId="9" fillId="8" borderId="0" xfId="0" applyNumberFormat="1" applyFont="1" applyFill="1"/>
    <xf numFmtId="4" fontId="5" fillId="0" borderId="0" xfId="0" applyNumberFormat="1" applyFont="1"/>
    <xf numFmtId="4" fontId="9" fillId="0" borderId="0" xfId="0" applyNumberFormat="1" applyFont="1"/>
    <xf numFmtId="49" fontId="15" fillId="9" borderId="1" xfId="0" applyNumberFormat="1" applyFont="1" applyFill="1" applyBorder="1" applyAlignment="1">
      <alignment horizontal="center" vertical="center" wrapText="1"/>
    </xf>
    <xf numFmtId="0" fontId="0" fillId="8" borderId="0" xfId="0" applyFill="1"/>
    <xf numFmtId="14" fontId="11" fillId="8" borderId="0" xfId="0" applyNumberFormat="1" applyFont="1" applyFill="1" applyAlignment="1">
      <alignment horizontal="center"/>
    </xf>
    <xf numFmtId="4" fontId="9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left"/>
    </xf>
    <xf numFmtId="4" fontId="10" fillId="2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center"/>
    </xf>
    <xf numFmtId="0" fontId="0" fillId="9" borderId="0" xfId="0" applyFill="1"/>
    <xf numFmtId="14" fontId="11" fillId="9" borderId="0" xfId="0" applyNumberFormat="1" applyFont="1" applyFill="1" applyAlignment="1">
      <alignment horizontal="center"/>
    </xf>
    <xf numFmtId="0" fontId="6" fillId="8" borderId="0" xfId="0" applyFont="1" applyFill="1"/>
    <xf numFmtId="0" fontId="16" fillId="9" borderId="0" xfId="0" applyFont="1" applyFill="1"/>
    <xf numFmtId="4" fontId="9" fillId="9" borderId="0" xfId="0" applyNumberFormat="1" applyFont="1" applyFill="1"/>
    <xf numFmtId="4" fontId="10" fillId="8" borderId="1" xfId="0" applyNumberFormat="1" applyFont="1" applyFill="1" applyBorder="1" applyAlignment="1">
      <alignment horizontal="center" vertical="center" wrapText="1"/>
    </xf>
    <xf numFmtId="49" fontId="15" fillId="9" borderId="3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center"/>
    </xf>
    <xf numFmtId="0" fontId="21" fillId="0" borderId="0" xfId="1" applyFont="1" applyAlignment="1">
      <alignment horizontal="center" vertical="center"/>
    </xf>
    <xf numFmtId="0" fontId="25" fillId="10" borderId="0" xfId="1" applyFont="1" applyFill="1" applyAlignment="1">
      <alignment vertical="center"/>
    </xf>
    <xf numFmtId="4" fontId="9" fillId="10" borderId="0" xfId="0" applyNumberFormat="1" applyFont="1" applyFill="1"/>
    <xf numFmtId="4" fontId="6" fillId="10" borderId="0" xfId="0" applyNumberFormat="1" applyFont="1" applyFill="1"/>
    <xf numFmtId="4" fontId="16" fillId="10" borderId="0" xfId="0" applyNumberFormat="1" applyFont="1" applyFill="1"/>
    <xf numFmtId="4" fontId="9" fillId="10" borderId="0" xfId="0" applyNumberFormat="1" applyFont="1" applyFill="1" applyAlignment="1">
      <alignment horizontal="center"/>
    </xf>
    <xf numFmtId="4" fontId="19" fillId="10" borderId="9" xfId="0" applyNumberFormat="1" applyFont="1" applyFill="1" applyBorder="1"/>
    <xf numFmtId="4" fontId="19" fillId="10" borderId="0" xfId="0" applyNumberFormat="1" applyFont="1" applyFill="1"/>
    <xf numFmtId="1" fontId="27" fillId="10" borderId="0" xfId="0" applyNumberFormat="1" applyFont="1" applyFill="1"/>
    <xf numFmtId="2" fontId="23" fillId="0" borderId="0" xfId="3" applyNumberFormat="1" applyFont="1" applyAlignment="1">
      <alignment horizontal="center" vertical="center"/>
    </xf>
    <xf numFmtId="2" fontId="24" fillId="0" borderId="0" xfId="3" applyNumberFormat="1" applyFont="1" applyAlignment="1">
      <alignment horizontal="center" vertical="center"/>
    </xf>
    <xf numFmtId="2" fontId="26" fillId="10" borderId="0" xfId="3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2" fontId="18" fillId="10" borderId="8" xfId="0" applyNumberFormat="1" applyFont="1" applyFill="1" applyBorder="1" applyAlignment="1">
      <alignment horizontal="center"/>
    </xf>
    <xf numFmtId="2" fontId="18" fillId="10" borderId="10" xfId="0" applyNumberFormat="1" applyFont="1" applyFill="1" applyBorder="1" applyAlignment="1">
      <alignment horizontal="center"/>
    </xf>
    <xf numFmtId="49" fontId="2" fillId="5" borderId="3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2" fontId="2" fillId="4" borderId="6" xfId="0" applyNumberFormat="1" applyFont="1" applyFill="1" applyBorder="1" applyAlignment="1">
      <alignment horizontal="center" vertical="center" wrapText="1"/>
    </xf>
    <xf numFmtId="4" fontId="10" fillId="10" borderId="1" xfId="0" applyNumberFormat="1" applyFont="1" applyFill="1" applyBorder="1" applyAlignment="1">
      <alignment horizontal="center" vertical="center" wrapText="1"/>
    </xf>
    <xf numFmtId="2" fontId="2" fillId="7" borderId="2" xfId="0" applyNumberFormat="1" applyFont="1" applyFill="1" applyBorder="1" applyAlignment="1">
      <alignment horizontal="center" vertical="center" wrapText="1"/>
    </xf>
    <xf numFmtId="2" fontId="2" fillId="7" borderId="7" xfId="0" applyNumberFormat="1" applyFont="1" applyFill="1" applyBorder="1" applyAlignment="1">
      <alignment horizontal="center" vertical="center" wrapText="1"/>
    </xf>
    <xf numFmtId="2" fontId="2" fillId="7" borderId="6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2" fontId="2" fillId="4" borderId="5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</cellXfs>
  <cellStyles count="4">
    <cellStyle name="Collegamento ipertestuale 2" xfId="2" xr:uid="{5F8C5BE6-40A2-4296-A5EB-F7644B046242}"/>
    <cellStyle name="Normale" xfId="0" builtinId="0"/>
    <cellStyle name="Normale 2" xfId="1" xr:uid="{5E9EF607-4AF7-4208-BAA0-923103D0A656}"/>
    <cellStyle name="Normale 2 2" xfId="3" xr:uid="{D492229E-4B5A-4940-ACF0-879E080552C5}"/>
  </cellStyles>
  <dxfs count="0"/>
  <tableStyles count="0" defaultTableStyle="TableStyleMedium9" defaultPivotStyle="PivotStyleLight16"/>
  <colors>
    <mruColors>
      <color rgb="FFCC00FF"/>
      <color rgb="FFFFFFCC"/>
      <color rgb="FF0066FF"/>
      <color rgb="FFFF9900"/>
      <color rgb="FFCC66FF"/>
      <color rgb="FFFF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537883</xdr:colOff>
      <xdr:row>0</xdr:row>
      <xdr:rowOff>0</xdr:rowOff>
    </xdr:from>
    <xdr:to>
      <xdr:col>1</xdr:col>
      <xdr:colOff>1221442</xdr:colOff>
      <xdr:row>2</xdr:row>
      <xdr:rowOff>336177</xdr:rowOff>
    </xdr:to>
    <xdr:pic>
      <xdr:nvPicPr>
        <xdr:cNvPr id="2" name="Immagine 1" descr="logo crevola">
          <a:extLst>
            <a:ext uri="{FF2B5EF4-FFF2-40B4-BE49-F238E27FC236}">
              <a16:creationId xmlns:a16="http://schemas.microsoft.com/office/drawing/2014/main" id="{5874B05C-49F0-46CD-86FC-923775D93B34}"/>
            </a:ext>
          </a:extLst>
        </xdr:cNvPr>
        <xdr:cNvPicPr/>
      </xdr:nvPicPr>
      <xdr:blipFill>
        <a:blip xmlns:r="http://schemas.openxmlformats.org/officeDocument/2006/relationships" r:embed="rId1" cstate="print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1412" y="0"/>
          <a:ext cx="683559" cy="8068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7</xdr:col>
      <xdr:colOff>100853</xdr:colOff>
      <xdr:row>1</xdr:row>
      <xdr:rowOff>112058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2E587C1F-3F5E-40C5-8978-C2BB1542B9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04765" y="0"/>
          <a:ext cx="9782735" cy="34738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it-IT" sz="3600" kern="10" spc="0">
              <a:ln w="9525">
                <a:solidFill>
                  <a:srgbClr xmlns:mc="http://schemas.openxmlformats.org/markup-compatibility/2006" xmlns:a14="http://schemas.microsoft.com/office/drawing/2010/main" val="000080" mc:Ignorable="a14" a14:legacySpreadsheetColorIndex="18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00FF" mc:Ignorable="a14" a14:legacySpreadsheetColorIndex="39"/>
                  </a:gs>
                  <a:gs pos="50000">
                    <a:srgbClr val="FFFF00"/>
                  </a:gs>
                  <a:gs pos="100000">
                    <a:srgbClr xmlns:mc="http://schemas.openxmlformats.org/markup-compatibility/2006" xmlns:a14="http://schemas.microsoft.com/office/drawing/2010/main" val="0000FF" mc:Ignorable="a14" a14:legacySpreadsheetColorIndex="39"/>
                  </a:gs>
                </a:gsLst>
                <a:lin ang="2700000" scaled="1"/>
              </a:gra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Arial Black" panose="020B0A04020102020204" pitchFamily="34" charset="0"/>
            </a:rPr>
            <a:t>COMUNE DI </a:t>
          </a:r>
          <a:r>
            <a:rPr lang="it-IT" sz="3600" kern="10" spc="0">
              <a:ln w="15875">
                <a:solidFill>
                  <a:srgbClr xmlns:mc="http://schemas.openxmlformats.org/markup-compatibility/2006" xmlns:a14="http://schemas.microsoft.com/office/drawing/2010/main" val="000080" mc:Ignorable="a14" a14:legacySpreadsheetColorIndex="18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00FF" mc:Ignorable="a14" a14:legacySpreadsheetColorIndex="39"/>
                  </a:gs>
                  <a:gs pos="50000">
                    <a:srgbClr val="FFFF00"/>
                  </a:gs>
                  <a:gs pos="100000">
                    <a:srgbClr xmlns:mc="http://schemas.openxmlformats.org/markup-compatibility/2006" xmlns:a14="http://schemas.microsoft.com/office/drawing/2010/main" val="0000FF" mc:Ignorable="a14" a14:legacySpreadsheetColorIndex="39"/>
                  </a:gs>
                </a:gsLst>
                <a:lin ang="2700000" scaled="1"/>
              </a:gra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Arial Black" panose="020B0A04020102020204" pitchFamily="34" charset="0"/>
            </a:rPr>
            <a:t>CREVOLADOSSOLA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7319-8E1D-47B6-9D49-8940058DD0CD}">
  <dimension ref="A3:X29"/>
  <sheetViews>
    <sheetView tabSelected="1" zoomScale="85" zoomScaleNormal="85" workbookViewId="0">
      <selection activeCell="C8" sqref="C8"/>
    </sheetView>
  </sheetViews>
  <sheetFormatPr defaultColWidth="0" defaultRowHeight="18.75" x14ac:dyDescent="0.3"/>
  <cols>
    <col min="1" max="1" width="43.7109375" style="4" customWidth="1"/>
    <col min="2" max="2" width="23.85546875" style="4" customWidth="1"/>
    <col min="3" max="3" width="23.140625" style="19" customWidth="1"/>
    <col min="4" max="5" width="31.7109375" style="2" customWidth="1"/>
    <col min="6" max="6" width="25" style="2" customWidth="1"/>
    <col min="7" max="7" width="33.42578125" style="18" customWidth="1"/>
    <col min="8" max="8" width="27.42578125" style="28" customWidth="1"/>
    <col min="9" max="9" width="37.5703125" style="2" customWidth="1"/>
    <col min="10" max="10" width="26.85546875" style="2" bestFit="1" customWidth="1"/>
    <col min="11" max="11" width="24.85546875" style="10" bestFit="1" customWidth="1"/>
    <col min="12" max="12" width="25.42578125" style="12" bestFit="1" customWidth="1"/>
    <col min="13" max="13" width="31" style="12" bestFit="1" customWidth="1"/>
    <col min="14" max="14" width="27.5703125" style="10" bestFit="1" customWidth="1"/>
    <col min="15" max="15" width="24.42578125" style="31" customWidth="1"/>
    <col min="16" max="17" width="31.7109375" style="4" customWidth="1"/>
    <col min="18" max="18" width="35.42578125" style="3" bestFit="1" customWidth="1"/>
    <col min="19" max="19" width="12.140625" style="1" customWidth="1"/>
  </cols>
  <sheetData>
    <row r="3" spans="1:24" ht="29.25" x14ac:dyDescent="0.25">
      <c r="C3" s="49" t="s">
        <v>84</v>
      </c>
      <c r="D3" s="49"/>
      <c r="E3" s="49"/>
      <c r="F3" s="49"/>
      <c r="G3" s="49"/>
    </row>
    <row r="4" spans="1:24" ht="27" x14ac:dyDescent="0.25">
      <c r="C4" s="50" t="s">
        <v>85</v>
      </c>
      <c r="D4" s="50"/>
      <c r="E4" s="50"/>
      <c r="F4" s="50"/>
      <c r="G4" s="50"/>
    </row>
    <row r="5" spans="1:24" ht="44.25" x14ac:dyDescent="0.25">
      <c r="C5" s="51" t="s">
        <v>86</v>
      </c>
      <c r="D5" s="51"/>
      <c r="E5" s="51"/>
      <c r="F5" s="51"/>
      <c r="G5" s="51"/>
    </row>
    <row r="6" spans="1:24" ht="15.75" x14ac:dyDescent="0.25">
      <c r="C6" s="4"/>
      <c r="D6" s="4"/>
      <c r="E6" s="4"/>
      <c r="F6" s="4"/>
      <c r="G6" s="4"/>
      <c r="H6" s="4"/>
    </row>
    <row r="7" spans="1:24" s="40" customFormat="1" ht="23.1" customHeight="1" x14ac:dyDescent="0.35">
      <c r="A7" s="41" t="s">
        <v>82</v>
      </c>
      <c r="B7" s="47">
        <f>O29</f>
        <v>44568.66</v>
      </c>
      <c r="C7" s="20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40" customFormat="1" ht="23.1" customHeight="1" x14ac:dyDescent="0.35">
      <c r="A8" s="41" t="s">
        <v>83</v>
      </c>
      <c r="B8" s="48">
        <v>4</v>
      </c>
      <c r="C8" s="20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x14ac:dyDescent="0.3">
      <c r="A9"/>
      <c r="B9"/>
      <c r="C9" s="20"/>
      <c r="D9"/>
      <c r="E9"/>
      <c r="F9"/>
      <c r="G9" s="16"/>
      <c r="H9" s="29"/>
      <c r="I9"/>
      <c r="J9" s="13"/>
      <c r="K9"/>
      <c r="L9"/>
      <c r="M9"/>
      <c r="N9"/>
      <c r="O9" s="24"/>
      <c r="P9"/>
      <c r="Q9"/>
      <c r="R9"/>
      <c r="S9"/>
    </row>
    <row r="10" spans="1:24" ht="40.5" customHeight="1" x14ac:dyDescent="0.25">
      <c r="A10" s="70" t="s">
        <v>5</v>
      </c>
      <c r="B10" s="71"/>
      <c r="C10" s="71"/>
      <c r="D10" s="52" t="s">
        <v>7</v>
      </c>
      <c r="E10" s="52"/>
      <c r="F10" s="52"/>
      <c r="G10" s="52"/>
      <c r="H10" s="52"/>
      <c r="I10" s="5"/>
      <c r="J10" s="64" t="s">
        <v>25</v>
      </c>
      <c r="K10" s="67" t="s">
        <v>12</v>
      </c>
      <c r="L10" s="68"/>
      <c r="M10" s="68"/>
      <c r="N10" s="69"/>
      <c r="O10" s="37" t="s">
        <v>20</v>
      </c>
      <c r="P10" s="9" t="s">
        <v>17</v>
      </c>
      <c r="Q10" s="55" t="s">
        <v>15</v>
      </c>
      <c r="R10" s="56"/>
      <c r="S10"/>
    </row>
    <row r="11" spans="1:24" ht="15" customHeight="1" x14ac:dyDescent="0.25">
      <c r="A11" s="57" t="s">
        <v>4</v>
      </c>
      <c r="B11" s="57" t="s">
        <v>14</v>
      </c>
      <c r="C11" s="38" t="s">
        <v>80</v>
      </c>
      <c r="D11" s="5" t="s">
        <v>0</v>
      </c>
      <c r="E11" s="5" t="s">
        <v>2</v>
      </c>
      <c r="F11" s="52" t="s">
        <v>6</v>
      </c>
      <c r="G11" s="52"/>
      <c r="H11" s="52"/>
      <c r="I11" s="52"/>
      <c r="J11" s="65"/>
      <c r="K11" s="61" t="s">
        <v>21</v>
      </c>
      <c r="L11" s="61" t="s">
        <v>22</v>
      </c>
      <c r="M11" s="61" t="s">
        <v>23</v>
      </c>
      <c r="N11" s="61" t="s">
        <v>24</v>
      </c>
      <c r="O11" s="63" t="s">
        <v>11</v>
      </c>
      <c r="P11" s="59" t="s">
        <v>18</v>
      </c>
      <c r="Q11" s="8"/>
      <c r="R11" s="8"/>
      <c r="S11"/>
    </row>
    <row r="12" spans="1:24" ht="157.5" customHeight="1" x14ac:dyDescent="0.25">
      <c r="A12" s="57"/>
      <c r="B12" s="58"/>
      <c r="C12" s="25" t="s">
        <v>78</v>
      </c>
      <c r="D12" s="5" t="s">
        <v>1</v>
      </c>
      <c r="E12" s="5" t="s">
        <v>3</v>
      </c>
      <c r="F12" s="5" t="s">
        <v>8</v>
      </c>
      <c r="G12" s="17" t="s">
        <v>13</v>
      </c>
      <c r="H12" s="30" t="s">
        <v>9</v>
      </c>
      <c r="I12" s="6" t="s">
        <v>10</v>
      </c>
      <c r="J12" s="66"/>
      <c r="K12" s="62"/>
      <c r="L12" s="62"/>
      <c r="M12" s="62"/>
      <c r="N12" s="62"/>
      <c r="O12" s="63"/>
      <c r="P12" s="60"/>
      <c r="Q12" s="7" t="s">
        <v>19</v>
      </c>
      <c r="R12" s="7" t="s">
        <v>16</v>
      </c>
      <c r="S12"/>
    </row>
    <row r="13" spans="1:24" ht="15.75" x14ac:dyDescent="0.25">
      <c r="A13"/>
      <c r="B13"/>
      <c r="C13"/>
      <c r="D13"/>
      <c r="E13" s="15"/>
      <c r="F13" s="15"/>
      <c r="G13" s="21"/>
      <c r="H13" s="31"/>
      <c r="I13" s="13"/>
      <c r="J13"/>
      <c r="K13" s="11"/>
      <c r="L13" s="11"/>
      <c r="M13" s="11"/>
      <c r="N13" s="11"/>
      <c r="O13" s="42"/>
      <c r="P13" s="24"/>
      <c r="Q13"/>
      <c r="R13"/>
      <c r="S13"/>
      <c r="T13" s="14"/>
    </row>
    <row r="14" spans="1:24" x14ac:dyDescent="0.3">
      <c r="A14" t="s">
        <v>33</v>
      </c>
      <c r="B14" t="s">
        <v>34</v>
      </c>
      <c r="C14" s="34" t="s">
        <v>79</v>
      </c>
      <c r="D14" s="26" t="s">
        <v>64</v>
      </c>
      <c r="E14" s="26" t="s">
        <v>65</v>
      </c>
      <c r="F14" s="26" t="s">
        <v>66</v>
      </c>
      <c r="G14" s="27">
        <v>43799</v>
      </c>
      <c r="H14" s="22">
        <v>2640.39</v>
      </c>
      <c r="I14" t="s">
        <v>28</v>
      </c>
      <c r="J14" s="39">
        <v>2164.25</v>
      </c>
      <c r="K14" s="11">
        <v>0</v>
      </c>
      <c r="L14" s="11">
        <v>0</v>
      </c>
      <c r="M14" s="11">
        <v>0</v>
      </c>
      <c r="N14" s="11">
        <v>0</v>
      </c>
      <c r="O14" s="43">
        <v>2164.25</v>
      </c>
      <c r="P14" t="s">
        <v>29</v>
      </c>
      <c r="Q14" t="s">
        <v>27</v>
      </c>
      <c r="R14" t="s">
        <v>30</v>
      </c>
      <c r="S14" t="s">
        <v>26</v>
      </c>
    </row>
    <row r="15" spans="1:24" x14ac:dyDescent="0.3">
      <c r="A15" t="s">
        <v>31</v>
      </c>
      <c r="B15" t="s">
        <v>32</v>
      </c>
      <c r="C15" s="34" t="s">
        <v>87</v>
      </c>
      <c r="D15" s="26" t="s">
        <v>40</v>
      </c>
      <c r="E15" s="26" t="s">
        <v>41</v>
      </c>
      <c r="F15" s="26" t="s">
        <v>42</v>
      </c>
      <c r="G15" s="27">
        <v>43804</v>
      </c>
      <c r="H15" s="22">
        <v>249.05</v>
      </c>
      <c r="I15" t="s">
        <v>28</v>
      </c>
      <c r="J15" s="39">
        <v>222.17</v>
      </c>
      <c r="K15" s="11">
        <v>0</v>
      </c>
      <c r="L15" s="11">
        <v>0</v>
      </c>
      <c r="M15" s="11">
        <v>0</v>
      </c>
      <c r="N15" s="11">
        <v>0</v>
      </c>
      <c r="O15" s="43">
        <v>222.17</v>
      </c>
      <c r="P15" t="s">
        <v>29</v>
      </c>
      <c r="Q15" t="s">
        <v>27</v>
      </c>
      <c r="R15" t="s">
        <v>30</v>
      </c>
      <c r="S15" t="s">
        <v>26</v>
      </c>
    </row>
    <row r="16" spans="1:24" x14ac:dyDescent="0.3">
      <c r="A16" t="s">
        <v>31</v>
      </c>
      <c r="B16" t="s">
        <v>32</v>
      </c>
      <c r="C16" s="34" t="s">
        <v>87</v>
      </c>
      <c r="D16" s="26" t="s">
        <v>49</v>
      </c>
      <c r="E16" s="26" t="s">
        <v>50</v>
      </c>
      <c r="F16" s="26" t="s">
        <v>51</v>
      </c>
      <c r="G16" s="27">
        <v>43804</v>
      </c>
      <c r="H16" s="22">
        <v>218.42</v>
      </c>
      <c r="I16" t="s">
        <v>28</v>
      </c>
      <c r="J16" s="39">
        <v>193.46</v>
      </c>
      <c r="K16" s="11">
        <v>0</v>
      </c>
      <c r="L16" s="11">
        <v>0</v>
      </c>
      <c r="M16" s="11">
        <v>0</v>
      </c>
      <c r="N16" s="11">
        <v>0</v>
      </c>
      <c r="O16" s="43">
        <v>193.46</v>
      </c>
      <c r="P16" t="s">
        <v>29</v>
      </c>
      <c r="Q16" t="s">
        <v>27</v>
      </c>
      <c r="R16" t="s">
        <v>30</v>
      </c>
      <c r="S16" t="s">
        <v>26</v>
      </c>
    </row>
    <row r="17" spans="1:20" x14ac:dyDescent="0.3">
      <c r="A17" t="s">
        <v>70</v>
      </c>
      <c r="B17" t="s">
        <v>71</v>
      </c>
      <c r="C17" s="34" t="s">
        <v>89</v>
      </c>
      <c r="D17" s="26" t="s">
        <v>72</v>
      </c>
      <c r="E17" s="26" t="s">
        <v>73</v>
      </c>
      <c r="F17" s="26" t="s">
        <v>74</v>
      </c>
      <c r="G17" s="27">
        <v>45107</v>
      </c>
      <c r="H17" s="22">
        <v>26779</v>
      </c>
      <c r="I17" t="s">
        <v>28</v>
      </c>
      <c r="J17" s="39">
        <v>21950</v>
      </c>
      <c r="K17" s="11">
        <v>0</v>
      </c>
      <c r="L17" s="11">
        <v>0</v>
      </c>
      <c r="M17" s="11">
        <v>0</v>
      </c>
      <c r="N17" s="11">
        <v>0</v>
      </c>
      <c r="O17" s="43">
        <v>21950</v>
      </c>
      <c r="P17" t="s">
        <v>29</v>
      </c>
      <c r="Q17" t="s">
        <v>27</v>
      </c>
      <c r="R17" t="s">
        <v>30</v>
      </c>
      <c r="S17" t="s">
        <v>26</v>
      </c>
    </row>
    <row r="18" spans="1:20" x14ac:dyDescent="0.3">
      <c r="A18" t="s">
        <v>35</v>
      </c>
      <c r="B18" t="s">
        <v>36</v>
      </c>
      <c r="C18" s="35" t="s">
        <v>88</v>
      </c>
      <c r="D18" s="32" t="s">
        <v>43</v>
      </c>
      <c r="E18" s="32" t="s">
        <v>44</v>
      </c>
      <c r="F18" s="32" t="s">
        <v>45</v>
      </c>
      <c r="G18" s="33">
        <v>42124</v>
      </c>
      <c r="H18" s="36">
        <v>9818.83</v>
      </c>
      <c r="I18" t="s">
        <v>28</v>
      </c>
      <c r="J18" s="39">
        <v>9818.83</v>
      </c>
      <c r="K18" s="11">
        <v>0</v>
      </c>
      <c r="L18" s="11">
        <v>0</v>
      </c>
      <c r="M18" s="11">
        <v>0</v>
      </c>
      <c r="N18" s="11">
        <v>0</v>
      </c>
      <c r="O18" s="44">
        <v>9818.83</v>
      </c>
      <c r="P18" t="s">
        <v>29</v>
      </c>
      <c r="Q18" t="s">
        <v>27</v>
      </c>
      <c r="R18" t="s">
        <v>30</v>
      </c>
      <c r="S18" t="s">
        <v>26</v>
      </c>
    </row>
    <row r="19" spans="1:20" x14ac:dyDescent="0.3">
      <c r="A19" t="s">
        <v>35</v>
      </c>
      <c r="B19" t="s">
        <v>36</v>
      </c>
      <c r="C19" s="35" t="s">
        <v>88</v>
      </c>
      <c r="D19" s="32" t="s">
        <v>55</v>
      </c>
      <c r="E19" s="32" t="s">
        <v>56</v>
      </c>
      <c r="F19" s="32" t="s">
        <v>57</v>
      </c>
      <c r="G19" s="33">
        <v>42124</v>
      </c>
      <c r="H19" s="36">
        <v>1292.46</v>
      </c>
      <c r="I19" t="s">
        <v>28</v>
      </c>
      <c r="J19" s="39">
        <v>1292.46</v>
      </c>
      <c r="K19" s="11">
        <v>0</v>
      </c>
      <c r="L19" s="11">
        <v>0</v>
      </c>
      <c r="M19" s="11">
        <v>0</v>
      </c>
      <c r="N19" s="11">
        <v>0</v>
      </c>
      <c r="O19" s="44">
        <v>1292.46</v>
      </c>
      <c r="P19" t="s">
        <v>29</v>
      </c>
      <c r="Q19" t="s">
        <v>27</v>
      </c>
      <c r="R19" t="s">
        <v>30</v>
      </c>
      <c r="S19" t="s">
        <v>26</v>
      </c>
    </row>
    <row r="20" spans="1:20" x14ac:dyDescent="0.3">
      <c r="A20" t="s">
        <v>35</v>
      </c>
      <c r="B20" t="s">
        <v>36</v>
      </c>
      <c r="C20" s="35" t="s">
        <v>88</v>
      </c>
      <c r="D20" s="32" t="s">
        <v>52</v>
      </c>
      <c r="E20" s="32" t="s">
        <v>53</v>
      </c>
      <c r="F20" s="32" t="s">
        <v>54</v>
      </c>
      <c r="G20" s="33">
        <v>42216</v>
      </c>
      <c r="H20" s="36">
        <v>479.41</v>
      </c>
      <c r="I20" t="s">
        <v>28</v>
      </c>
      <c r="J20" s="39">
        <v>479.41</v>
      </c>
      <c r="K20" s="11">
        <v>0</v>
      </c>
      <c r="L20" s="11">
        <v>0</v>
      </c>
      <c r="M20" s="11">
        <v>0</v>
      </c>
      <c r="N20" s="11">
        <v>0</v>
      </c>
      <c r="O20" s="44">
        <v>479.41</v>
      </c>
      <c r="P20" t="s">
        <v>29</v>
      </c>
      <c r="Q20" t="s">
        <v>27</v>
      </c>
      <c r="R20" t="s">
        <v>30</v>
      </c>
      <c r="S20" t="s">
        <v>26</v>
      </c>
    </row>
    <row r="21" spans="1:20" x14ac:dyDescent="0.3">
      <c r="A21" t="s">
        <v>35</v>
      </c>
      <c r="B21" t="s">
        <v>36</v>
      </c>
      <c r="C21" s="35" t="s">
        <v>88</v>
      </c>
      <c r="D21" s="32" t="s">
        <v>58</v>
      </c>
      <c r="E21" s="32" t="s">
        <v>59</v>
      </c>
      <c r="F21" s="32" t="s">
        <v>60</v>
      </c>
      <c r="G21" s="33">
        <v>42216</v>
      </c>
      <c r="H21" s="36">
        <v>631.78</v>
      </c>
      <c r="I21" t="s">
        <v>28</v>
      </c>
      <c r="J21" s="39">
        <v>631.78</v>
      </c>
      <c r="K21" s="11">
        <v>0</v>
      </c>
      <c r="L21" s="11">
        <v>0</v>
      </c>
      <c r="M21" s="11">
        <v>0</v>
      </c>
      <c r="N21" s="11">
        <v>0</v>
      </c>
      <c r="O21" s="44">
        <v>631.78</v>
      </c>
      <c r="P21" t="s">
        <v>29</v>
      </c>
      <c r="Q21" t="s">
        <v>27</v>
      </c>
      <c r="R21" t="s">
        <v>30</v>
      </c>
      <c r="S21" t="s">
        <v>26</v>
      </c>
    </row>
    <row r="22" spans="1:20" x14ac:dyDescent="0.3">
      <c r="A22" t="s">
        <v>35</v>
      </c>
      <c r="B22" t="s">
        <v>36</v>
      </c>
      <c r="C22" s="35" t="s">
        <v>88</v>
      </c>
      <c r="D22" s="32" t="s">
        <v>46</v>
      </c>
      <c r="E22" s="32" t="s">
        <v>47</v>
      </c>
      <c r="F22" s="32" t="s">
        <v>48</v>
      </c>
      <c r="G22" s="33">
        <v>42297</v>
      </c>
      <c r="H22" s="36">
        <v>411.21</v>
      </c>
      <c r="I22" t="s">
        <v>28</v>
      </c>
      <c r="J22" s="39">
        <v>411.21</v>
      </c>
      <c r="K22" s="11">
        <v>0</v>
      </c>
      <c r="L22" s="11">
        <v>0</v>
      </c>
      <c r="M22" s="11">
        <v>0</v>
      </c>
      <c r="N22" s="11">
        <v>0</v>
      </c>
      <c r="O22" s="44">
        <v>411.21</v>
      </c>
      <c r="P22" t="s">
        <v>29</v>
      </c>
      <c r="Q22" t="s">
        <v>27</v>
      </c>
      <c r="R22" t="s">
        <v>30</v>
      </c>
      <c r="S22" t="s">
        <v>26</v>
      </c>
    </row>
    <row r="23" spans="1:20" x14ac:dyDescent="0.3">
      <c r="A23" t="s">
        <v>35</v>
      </c>
      <c r="B23" t="s">
        <v>36</v>
      </c>
      <c r="C23" s="35" t="s">
        <v>88</v>
      </c>
      <c r="D23" s="32" t="s">
        <v>61</v>
      </c>
      <c r="E23" s="32" t="s">
        <v>62</v>
      </c>
      <c r="F23" s="32" t="s">
        <v>63</v>
      </c>
      <c r="G23" s="33">
        <v>42297</v>
      </c>
      <c r="H23" s="36">
        <v>2659.58</v>
      </c>
      <c r="I23" t="s">
        <v>28</v>
      </c>
      <c r="J23" s="39">
        <v>2659.58</v>
      </c>
      <c r="K23" s="11">
        <v>0</v>
      </c>
      <c r="L23" s="11">
        <v>0</v>
      </c>
      <c r="M23" s="11">
        <v>0</v>
      </c>
      <c r="N23" s="11">
        <v>0</v>
      </c>
      <c r="O23" s="44">
        <v>2659.58</v>
      </c>
      <c r="P23" t="s">
        <v>29</v>
      </c>
      <c r="Q23" t="s">
        <v>27</v>
      </c>
      <c r="R23" t="s">
        <v>30</v>
      </c>
      <c r="S23" t="s">
        <v>26</v>
      </c>
    </row>
    <row r="24" spans="1:20" x14ac:dyDescent="0.3">
      <c r="A24" t="s">
        <v>35</v>
      </c>
      <c r="B24" t="s">
        <v>36</v>
      </c>
      <c r="C24" s="35" t="s">
        <v>88</v>
      </c>
      <c r="D24" s="32" t="s">
        <v>37</v>
      </c>
      <c r="E24" s="32" t="s">
        <v>38</v>
      </c>
      <c r="F24" s="32" t="s">
        <v>39</v>
      </c>
      <c r="G24" s="33">
        <v>42369</v>
      </c>
      <c r="H24" s="36">
        <v>4724.3900000000003</v>
      </c>
      <c r="I24" t="s">
        <v>28</v>
      </c>
      <c r="J24" s="39">
        <v>4724.3900000000003</v>
      </c>
      <c r="K24" s="11">
        <v>0</v>
      </c>
      <c r="L24" s="11">
        <v>0</v>
      </c>
      <c r="M24" s="11">
        <v>0</v>
      </c>
      <c r="N24" s="11">
        <v>0</v>
      </c>
      <c r="O24" s="44">
        <v>4724.3900000000003</v>
      </c>
      <c r="P24" t="s">
        <v>29</v>
      </c>
      <c r="Q24" t="s">
        <v>27</v>
      </c>
      <c r="R24" t="s">
        <v>30</v>
      </c>
      <c r="S24" t="s">
        <v>26</v>
      </c>
    </row>
    <row r="25" spans="1:20" x14ac:dyDescent="0.3">
      <c r="A25" t="s">
        <v>35</v>
      </c>
      <c r="B25" t="s">
        <v>36</v>
      </c>
      <c r="C25" s="35" t="s">
        <v>88</v>
      </c>
      <c r="D25" s="32" t="s">
        <v>67</v>
      </c>
      <c r="E25" s="32" t="s">
        <v>68</v>
      </c>
      <c r="F25" s="32" t="s">
        <v>69</v>
      </c>
      <c r="G25" s="33">
        <v>42369</v>
      </c>
      <c r="H25" s="36">
        <v>8.66</v>
      </c>
      <c r="I25" t="s">
        <v>28</v>
      </c>
      <c r="J25" s="39">
        <v>8.66</v>
      </c>
      <c r="K25" s="11">
        <v>0</v>
      </c>
      <c r="L25" s="11">
        <v>0</v>
      </c>
      <c r="M25" s="11">
        <v>0</v>
      </c>
      <c r="N25" s="11">
        <v>0</v>
      </c>
      <c r="O25" s="44">
        <v>8.66</v>
      </c>
      <c r="P25" t="s">
        <v>29</v>
      </c>
      <c r="Q25" t="s">
        <v>27</v>
      </c>
      <c r="R25" t="s">
        <v>30</v>
      </c>
      <c r="S25" t="s">
        <v>26</v>
      </c>
    </row>
    <row r="26" spans="1:20" x14ac:dyDescent="0.3">
      <c r="A26" t="s">
        <v>35</v>
      </c>
      <c r="B26" t="s">
        <v>36</v>
      </c>
      <c r="C26" s="35" t="s">
        <v>88</v>
      </c>
      <c r="D26" s="32" t="s">
        <v>75</v>
      </c>
      <c r="E26" s="32" t="s">
        <v>76</v>
      </c>
      <c r="F26" s="32" t="s">
        <v>77</v>
      </c>
      <c r="G26" s="33">
        <v>42450</v>
      </c>
      <c r="H26" s="36">
        <v>12.46</v>
      </c>
      <c r="I26" t="s">
        <v>28</v>
      </c>
      <c r="J26" s="39">
        <v>12.46</v>
      </c>
      <c r="K26" s="11">
        <v>0</v>
      </c>
      <c r="L26" s="11">
        <v>0</v>
      </c>
      <c r="M26" s="11">
        <v>0</v>
      </c>
      <c r="N26" s="11">
        <v>0</v>
      </c>
      <c r="O26" s="44">
        <v>12.46</v>
      </c>
      <c r="P26" t="s">
        <v>29</v>
      </c>
      <c r="Q26" t="s">
        <v>27</v>
      </c>
      <c r="R26" t="s">
        <v>30</v>
      </c>
      <c r="S26" t="s">
        <v>26</v>
      </c>
    </row>
    <row r="27" spans="1:20" ht="15.75" x14ac:dyDescent="0.25">
      <c r="A27"/>
      <c r="B27"/>
      <c r="C27"/>
      <c r="D27"/>
      <c r="E27"/>
      <c r="F27"/>
      <c r="G27"/>
      <c r="H27"/>
      <c r="I27"/>
      <c r="J27" s="39"/>
      <c r="K27" s="11"/>
      <c r="L27" s="11"/>
      <c r="M27" s="11"/>
      <c r="N27" s="11"/>
      <c r="O27" s="44"/>
      <c r="P27"/>
      <c r="Q27"/>
      <c r="R27"/>
      <c r="S27"/>
    </row>
    <row r="28" spans="1:20" ht="19.5" thickBot="1" x14ac:dyDescent="0.35">
      <c r="A28"/>
      <c r="B28"/>
      <c r="I28" s="23"/>
      <c r="J28"/>
      <c r="K28" s="11"/>
      <c r="L28" s="11"/>
      <c r="M28" s="11"/>
      <c r="O28" s="45"/>
      <c r="P28" s="11"/>
      <c r="Q28"/>
      <c r="R28"/>
      <c r="S28"/>
      <c r="T28" s="14"/>
    </row>
    <row r="29" spans="1:20" ht="27" thickBot="1" x14ac:dyDescent="0.45">
      <c r="A29"/>
      <c r="B29"/>
      <c r="E29" s="15"/>
      <c r="F29" s="15"/>
      <c r="I29" s="23"/>
      <c r="J29"/>
      <c r="K29" s="11"/>
      <c r="L29" s="11"/>
      <c r="M29" s="53" t="s">
        <v>81</v>
      </c>
      <c r="N29" s="54"/>
      <c r="O29" s="46">
        <f>SUM(O14:O28)</f>
        <v>44568.66</v>
      </c>
      <c r="Q29"/>
      <c r="R29"/>
      <c r="S29"/>
      <c r="T29" s="14"/>
    </row>
  </sheetData>
  <sheetProtection sheet="1" objects="1" scenarios="1"/>
  <autoFilter ref="A12:S12" xr:uid="{88639AEF-B4E4-4EC9-BB15-17C905435473}"/>
  <mergeCells count="18">
    <mergeCell ref="M29:N29"/>
    <mergeCell ref="Q10:R10"/>
    <mergeCell ref="A11:A12"/>
    <mergeCell ref="B11:B12"/>
    <mergeCell ref="P11:P12"/>
    <mergeCell ref="K11:K12"/>
    <mergeCell ref="L11:L12"/>
    <mergeCell ref="M11:M12"/>
    <mergeCell ref="N11:N12"/>
    <mergeCell ref="O11:O12"/>
    <mergeCell ref="J10:J12"/>
    <mergeCell ref="K10:N10"/>
    <mergeCell ref="A10:C10"/>
    <mergeCell ref="C3:G3"/>
    <mergeCell ref="C4:G4"/>
    <mergeCell ref="C5:G5"/>
    <mergeCell ref="F11:I11"/>
    <mergeCell ref="D10:H10"/>
  </mergeCells>
  <phoneticPr fontId="17" type="noConversion"/>
  <pageMargins left="0.75" right="0.2" top="0.17" bottom="0.17" header="0.17" footer="0.17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TransazioneDoc_Rielaboraz</vt:lpstr>
      <vt:lpstr>TransazioneDoc_Rielaboraz!Area_stampa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Elena Miotti</cp:lastModifiedBy>
  <cp:lastPrinted>2014-05-09T15:39:14Z</cp:lastPrinted>
  <dcterms:created xsi:type="dcterms:W3CDTF">2013-05-10T09:28:03Z</dcterms:created>
  <dcterms:modified xsi:type="dcterms:W3CDTF">2024-01-29T15:36:30Z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